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6605" windowHeight="8055"/>
  </bookViews>
  <sheets>
    <sheet name="Sheet1" sheetId="1" r:id="rId1"/>
    <sheet name="Sheet2" sheetId="2" state="hidden" r:id="rId2"/>
  </sheets>
  <definedNames>
    <definedName name="_xlnm._FilterDatabase" localSheetId="0" hidden="1">Sheet1!$A$7:$H$66</definedName>
    <definedName name="_xlnm.Print_Area" localSheetId="0">Sheet1!$A$2:$H$78</definedName>
    <definedName name="_xlnm.Print_Titles" localSheetId="0">Sheet1!$7:$8</definedName>
  </definedNames>
  <calcPr calcId="162913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/>
  <c r="F78"/>
  <c r="C78"/>
  <c r="D16" i="2"/>
  <c r="D13"/>
  <c r="H27" i="1" l="1"/>
  <c r="G78" l="1"/>
  <c r="D68" l="1"/>
  <c r="D78" s="1"/>
</calcChain>
</file>

<file path=xl/sharedStrings.xml><?xml version="1.0" encoding="utf-8"?>
<sst xmlns="http://schemas.openxmlformats.org/spreadsheetml/2006/main" count="140" uniqueCount="114">
  <si>
    <t>2018-19</t>
  </si>
  <si>
    <t>2019-20</t>
  </si>
  <si>
    <t>2020-21</t>
  </si>
  <si>
    <t>Sl. No.</t>
  </si>
  <si>
    <t>Remarks/ Status   $$</t>
  </si>
  <si>
    <t>Proposed Expenditure (Rs. Cr)</t>
  </si>
  <si>
    <t>Details of the Schemes whose Expenditure is funded under Special Allowance</t>
  </si>
  <si>
    <t>Exp. Upto 31.03.2018 Rs. Cr.)</t>
  </si>
  <si>
    <t>Name of Scheme** (including completed schemes)</t>
  </si>
  <si>
    <t>Installation of Coal Bunker Gates (Rod type cut off Gates) for Coal feeders Qty=16  Nos</t>
  </si>
  <si>
    <t xml:space="preserve">Replacement of existing 3.3KV CHP switchgear with indigenous switchgear   </t>
  </si>
  <si>
    <r>
      <t xml:space="preserve">Renovation of breakers in 400KV &amp; 132 KV switch yard.(06 Nos Breakers each) </t>
    </r>
    <r>
      <rPr>
        <b/>
        <u/>
        <sz val="10"/>
        <color indexed="12"/>
        <rFont val="Arial"/>
        <family val="2"/>
      </rPr>
      <t/>
    </r>
  </si>
  <si>
    <t>Renovation of Auto turbine run-up system and Governing system</t>
  </si>
  <si>
    <t>Turbine Bearing vibration monitoring system U# 1&amp;2</t>
  </si>
  <si>
    <t>Renovation  of DAS along with the control system of both units.</t>
  </si>
  <si>
    <t>Vibration monitoring system of BFP,CEP, ID &amp; PA Fans of U#2</t>
  </si>
  <si>
    <t>BMS, Mill, Feeder, MFT system for unit #1 &amp; 2(FSSS)</t>
  </si>
  <si>
    <t xml:space="preserve">Provision of 08 No higher capacity flap valves actuator in crusher house </t>
  </si>
  <si>
    <t>Replacement of 3.3 KV Ash and dust plant switchgear of stage- 1</t>
  </si>
  <si>
    <t xml:space="preserve">Renovation of existing electro mechanical GRP Relays of Stage – I  by numerical relays </t>
  </si>
  <si>
    <t>Replacement of PA system ( Main plant + CHP) of stage-1</t>
  </si>
  <si>
    <t>Renovation of existing DTH Relays of Stage – I &amp; 2 by numerical relays</t>
  </si>
  <si>
    <t>Replacement of 12 NOs 400 KV line side CVT of stage-1.</t>
  </si>
  <si>
    <t>Installation of PLC in place of existing electric relay logic &amp; electronic card control for Stacker-reclaimer of CHP St-1.</t>
  </si>
  <si>
    <t xml:space="preserve">Procurement of CI Wafer Type Butter Fly Valves for DM Plant St- 1. </t>
  </si>
  <si>
    <t>Procurement of Centre line (RS) Wafer Type Soft seated Butter Fly Valves for DM Plant St- 1.</t>
  </si>
  <si>
    <t>Procurement of Weir BDK Make Butter Fly Valves (Model-12) for DM Plant St- 1.</t>
  </si>
  <si>
    <t>R&amp;M / replacement of 4 Nos.  Plate Type Heat Exchangers of St 1 Stator Water System.</t>
  </si>
  <si>
    <t xml:space="preserve">R&amp;M / Replacement of 12 NOs Lube oil Pumps of ID Fans Stage-1. </t>
  </si>
  <si>
    <t>R&amp;M of Turbine HP/LP BYPASS CONTROL System (Relay Based) Stage-1 to DCS based Turbine including HP / MP Relief V/Vs (ERV’s).</t>
  </si>
  <si>
    <t xml:space="preserve">R&amp;M of TG AUXULIARIES CONTROL System to DCS based TG AUX CONTROL SYSTEM Stage-I </t>
  </si>
  <si>
    <t>Retrofitting and replacement of all the 4 (four) nos. of Trash Screens at stg.-1 Crusher house of CHP</t>
  </si>
  <si>
    <t>Replacement of  IP Turbine keep rings, assembly of  emergency trip valve gear and assembly of emergency trip gear</t>
  </si>
  <si>
    <t>Replacement of Economiser bank coils in Unit-1&amp;2</t>
  </si>
  <si>
    <t>Replacement of Mill APH 25 VAL1300 of stage-I (2 x 500 MW</t>
  </si>
  <si>
    <t>Replacement of existing volumetric feeder of Stage-1 with Gravimetric Coal  Feeder at NTPC Rihand</t>
  </si>
  <si>
    <t>Replacement of Fire detection &amp; protection System (Smoke detectors with control panels) &amp; Fire Proof cables</t>
  </si>
  <si>
    <t>Replacement of 3.3 KV Unit Switch Gear</t>
  </si>
  <si>
    <t>Procurement of Spare Generator Rotor for Stage-I</t>
  </si>
  <si>
    <t>Replacement of HVAC System for Stage-1 (Screw Chillers for Main Plant St-1, CCR area,  CHP , CWPH, Hydrogen Plant &amp; S/Y.)</t>
  </si>
  <si>
    <t>Replacement of 03 Nos IAC &amp; 02 nos SAC  with indigenous Screw Compressors &amp; Control Panels having PLC based logic systems. 1. oil free screw air compressor- ZR 355, Qty- 05 Nos.                                  2. Air Dryer Md1000 For  Zr 355- 3 nos.</t>
  </si>
  <si>
    <t>Replacement  of Fixed Spray Engines with Pumps with indigenous pumps and other accesssories in ST-1 (03 nos.)</t>
  </si>
  <si>
    <t>Replacement of ACW Pumps, Band Screen Wash water pumps and ACW strainers with indigenous models</t>
  </si>
  <si>
    <t>Replacement of various vertical in line pumps with motors in DM Plant of ST-1 with indigenous make.</t>
  </si>
  <si>
    <t xml:space="preserve">Replacement of Foam  bladder tanks for Fire Protection with accessories in HFO  Tanks ST-1 with indigenous make </t>
  </si>
  <si>
    <t xml:space="preserve">Replacement of Fire Booster Engine with indigenous make Pump in ST-1 </t>
  </si>
  <si>
    <t>Replacement of all deluge valves in ST-1 by indigenous one. (24 nos.)</t>
  </si>
  <si>
    <t>Replacement of 01 No old Dozers</t>
  </si>
  <si>
    <t>Replacement of hydra 12 ton capacity-01 No</t>
  </si>
  <si>
    <t xml:space="preserve">Replacement of 04 nos. old Turbo Super Chargers of Stage-I WDM2 locos with New ABB Turbo Super Chargers </t>
  </si>
  <si>
    <t>Replacement of 'Wheel and Axle Assly' of Stage-I BOBR wagons with new one</t>
  </si>
  <si>
    <t xml:space="preserve"> Replacement of Door assembly (Inner/Outer) for Stage-I Cimmco wagons</t>
  </si>
  <si>
    <t>NAS VALUE ANALYSER</t>
  </si>
  <si>
    <t>PH ANALYSER COMPLETE</t>
  </si>
  <si>
    <t>ACID TITRATOR:COMP ASSY</t>
  </si>
  <si>
    <t xml:space="preserve">DISSOLVED OXYGEN ANALYSER </t>
  </si>
  <si>
    <t>DEW POINT METER FOR MOISTURE</t>
  </si>
  <si>
    <t>JAW-CRUSHER:COMP ASSY</t>
  </si>
  <si>
    <t>GAS CHROMATOGRAPH:COMP ASSY</t>
  </si>
  <si>
    <t>SIEVE SHAKER - COMPLETE ASSY.</t>
  </si>
  <si>
    <t>FURNACE(VM)</t>
  </si>
  <si>
    <t>OVEN (MEDIUM)</t>
  </si>
  <si>
    <t xml:space="preserve">COAL PULVERISER COMPLETE ASEMBLY </t>
  </si>
  <si>
    <t xml:space="preserve">CONDUCTIVITY METER COMPLTE ASSEMBLY </t>
  </si>
  <si>
    <t xml:space="preserve">TURBIDITY METER </t>
  </si>
  <si>
    <t xml:space="preserve">ULTRA PURE WATER COMPLETE ASSEMBLY </t>
  </si>
  <si>
    <t>AUTIOMATIC BOMB CALORIMETER</t>
  </si>
  <si>
    <t xml:space="preserve">ATOMIC ABSORPTION SPECTROPHOTOMETER </t>
  </si>
  <si>
    <t>SPECTROPHOTOMETER</t>
  </si>
  <si>
    <t xml:space="preserve">STACK MONITORING KIT </t>
  </si>
  <si>
    <t>RDS</t>
  </si>
  <si>
    <t xml:space="preserve">FLUE GAS ANALYSER </t>
  </si>
  <si>
    <t>TOC ANALYSER</t>
  </si>
  <si>
    <t xml:space="preserve">COAL PULVERISER </t>
  </si>
  <si>
    <t>JCB PAY LOADER with Back Hoe</t>
  </si>
  <si>
    <t>Hydra crane CAP 12 MT</t>
  </si>
  <si>
    <t>Portable alloy analyser</t>
  </si>
  <si>
    <t>Stress releaving machine</t>
  </si>
  <si>
    <t>Hydraulic Jack 100MT</t>
  </si>
  <si>
    <t xml:space="preserve">TC: Fork Lift 5 Ton </t>
  </si>
  <si>
    <t>Battery operated Tow truck- 10T*** (Battery operated Trolly)</t>
  </si>
  <si>
    <t>4 Sheave Pulley Block : 10T</t>
  </si>
  <si>
    <t>Walkie Talkie with charger</t>
  </si>
  <si>
    <t>Intel server, Dual CPU, Quad Core, Xeon</t>
  </si>
  <si>
    <t>Digital portable level meter for PLCC</t>
  </si>
  <si>
    <t>B.G. push trolly complete with axle **</t>
  </si>
  <si>
    <t>DIP Lorry for material shifting in MGR **</t>
  </si>
  <si>
    <t>Vibration analyser with Cond. Moniter S/W</t>
  </si>
  <si>
    <t>Power Hyd: Jack 200T- 150MM:COMPL:JACK</t>
  </si>
  <si>
    <t>ESP (Already covered in Phase-I R&amp;M-Scheme No.: A2)</t>
  </si>
  <si>
    <t>Ist Raising of Mithini Ash Dyke Lagoon-II</t>
  </si>
  <si>
    <t>1st Raising of Mithini  ash dyke lagoon-II (Hill side)</t>
  </si>
  <si>
    <t xml:space="preserve">3rd raising of Central Ash dyke lagoon -1 </t>
  </si>
  <si>
    <t>2nd raising of Mithini ash dyke lagoon -1</t>
  </si>
  <si>
    <t>1st Raising of Mithini  ash dyke lagoon-I</t>
  </si>
  <si>
    <t>1std Raising of Central ash dyke-II</t>
  </si>
  <si>
    <t>1std Raising of Central ash dyke-I</t>
  </si>
  <si>
    <t>2nd Raising of Central ash dyke- I</t>
  </si>
  <si>
    <t>2nd Raising of Central ash dyke-II</t>
  </si>
  <si>
    <t>Supply, Installation and Commissioning of Air Washer System in ADPH Stage - I</t>
  </si>
  <si>
    <t>Procurement of complete stator water skid with alkalyser for stage-1 generators</t>
  </si>
  <si>
    <t>R&amp;M</t>
  </si>
  <si>
    <t>Mid life R&amp;M</t>
  </si>
  <si>
    <t>Mega R&amp;M</t>
  </si>
  <si>
    <t>Name of the Station: Rihand STPS Stage-I</t>
  </si>
  <si>
    <t>Implemented</t>
  </si>
  <si>
    <t>E25- Ash slurry pump house control system- PLC based system.</t>
  </si>
  <si>
    <t>Awarded</t>
  </si>
  <si>
    <t>To be awarded</t>
  </si>
  <si>
    <t>Completed</t>
  </si>
  <si>
    <t xml:space="preserve">Completed </t>
  </si>
  <si>
    <t>Total</t>
  </si>
  <si>
    <t>Appendix-6</t>
  </si>
  <si>
    <t>Actual / Estimated/ Awarded Value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</si>
</sst>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u/>
      <sz val="10"/>
      <color indexed="12"/>
      <name val="Arial"/>
      <family val="2"/>
    </font>
    <font>
      <b/>
      <sz val="11"/>
      <color indexed="56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2" fontId="5" fillId="0" borderId="1" xfId="0" applyNumberFormat="1" applyFont="1" applyFill="1" applyBorder="1"/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</cellXfs>
  <cellStyles count="2">
    <cellStyle name="Heading 4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8"/>
  <sheetViews>
    <sheetView tabSelected="1" workbookViewId="0">
      <selection sqref="A1:XFD1048576"/>
    </sheetView>
  </sheetViews>
  <sheetFormatPr defaultColWidth="9.140625" defaultRowHeight="12.75"/>
  <cols>
    <col min="1" max="1" width="4.42578125" style="11" customWidth="1"/>
    <col min="2" max="2" width="41.42578125" style="25" customWidth="1"/>
    <col min="3" max="3" width="13.140625" style="11" customWidth="1"/>
    <col min="4" max="4" width="12.140625" style="11" customWidth="1"/>
    <col min="5" max="5" width="10.42578125" style="11" customWidth="1"/>
    <col min="6" max="7" width="9.140625" style="11"/>
    <col min="8" max="8" width="13.28515625" style="11" customWidth="1"/>
    <col min="9" max="9" width="18.140625" style="11" customWidth="1"/>
    <col min="10" max="16384" width="9.140625" style="11"/>
  </cols>
  <sheetData>
    <row r="1" spans="1:9">
      <c r="A1" s="9"/>
      <c r="B1" s="10"/>
    </row>
    <row r="2" spans="1:9">
      <c r="A2" s="9"/>
      <c r="B2" s="10"/>
      <c r="G2" s="26" t="s">
        <v>112</v>
      </c>
      <c r="H2" s="26"/>
    </row>
    <row r="3" spans="1:9">
      <c r="A3" s="26" t="s">
        <v>6</v>
      </c>
      <c r="B3" s="26"/>
      <c r="C3" s="26"/>
      <c r="D3" s="26"/>
      <c r="E3" s="26"/>
      <c r="F3" s="26"/>
      <c r="G3" s="26"/>
      <c r="H3" s="26"/>
      <c r="I3" s="12"/>
    </row>
    <row r="4" spans="1:9">
      <c r="B4" s="14"/>
      <c r="C4" s="13"/>
      <c r="D4" s="13"/>
      <c r="E4" s="13"/>
      <c r="F4" s="13"/>
      <c r="G4" s="13"/>
      <c r="H4" s="13"/>
      <c r="I4" s="13"/>
    </row>
    <row r="5" spans="1:9" ht="14.45" customHeight="1">
      <c r="A5" s="27" t="s">
        <v>104</v>
      </c>
      <c r="B5" s="27"/>
    </row>
    <row r="7" spans="1:9" ht="35.25" customHeight="1">
      <c r="A7" s="28" t="s">
        <v>3</v>
      </c>
      <c r="B7" s="28" t="s">
        <v>8</v>
      </c>
      <c r="C7" s="28" t="s">
        <v>113</v>
      </c>
      <c r="D7" s="28" t="s">
        <v>7</v>
      </c>
      <c r="E7" s="30" t="s">
        <v>5</v>
      </c>
      <c r="F7" s="31"/>
      <c r="G7" s="32"/>
      <c r="H7" s="28" t="s">
        <v>4</v>
      </c>
    </row>
    <row r="8" spans="1:9" ht="42" customHeight="1">
      <c r="A8" s="29"/>
      <c r="B8" s="29"/>
      <c r="C8" s="29"/>
      <c r="D8" s="29"/>
      <c r="E8" s="15" t="s">
        <v>0</v>
      </c>
      <c r="F8" s="15" t="s">
        <v>1</v>
      </c>
      <c r="G8" s="15" t="s">
        <v>2</v>
      </c>
      <c r="H8" s="29"/>
    </row>
    <row r="9" spans="1:9" ht="38.25">
      <c r="A9" s="16">
        <v>1</v>
      </c>
      <c r="B9" s="17" t="s">
        <v>32</v>
      </c>
      <c r="C9" s="18">
        <v>2.69</v>
      </c>
      <c r="D9" s="18">
        <v>0</v>
      </c>
      <c r="E9" s="18">
        <v>2.69</v>
      </c>
      <c r="F9" s="18">
        <v>0</v>
      </c>
      <c r="G9" s="18">
        <v>0</v>
      </c>
      <c r="H9" s="16" t="s">
        <v>107</v>
      </c>
    </row>
    <row r="10" spans="1:9" ht="25.5">
      <c r="A10" s="16">
        <v>2</v>
      </c>
      <c r="B10" s="17" t="s">
        <v>33</v>
      </c>
      <c r="C10" s="18">
        <v>8.6999999999999993</v>
      </c>
      <c r="D10" s="18">
        <v>0</v>
      </c>
      <c r="E10" s="18">
        <v>8.6999999999999993</v>
      </c>
      <c r="F10" s="18">
        <v>0</v>
      </c>
      <c r="G10" s="18">
        <v>0</v>
      </c>
      <c r="H10" s="16" t="s">
        <v>107</v>
      </c>
    </row>
    <row r="11" spans="1:9" ht="25.5">
      <c r="A11" s="16">
        <v>3</v>
      </c>
      <c r="B11" s="17" t="s">
        <v>34</v>
      </c>
      <c r="C11" s="18">
        <v>13.57</v>
      </c>
      <c r="D11" s="18">
        <v>0</v>
      </c>
      <c r="E11" s="18">
        <v>13.57</v>
      </c>
      <c r="F11" s="18">
        <v>0</v>
      </c>
      <c r="G11" s="18">
        <v>0</v>
      </c>
      <c r="H11" s="16" t="s">
        <v>107</v>
      </c>
    </row>
    <row r="12" spans="1:9" ht="38.25">
      <c r="A12" s="16">
        <v>4</v>
      </c>
      <c r="B12" s="17" t="s">
        <v>35</v>
      </c>
      <c r="C12" s="18">
        <v>8.8800000000000008</v>
      </c>
      <c r="D12" s="18">
        <v>0</v>
      </c>
      <c r="E12" s="18">
        <v>0.88</v>
      </c>
      <c r="F12" s="18">
        <v>8</v>
      </c>
      <c r="G12" s="18">
        <v>0</v>
      </c>
      <c r="H12" s="16" t="s">
        <v>107</v>
      </c>
    </row>
    <row r="13" spans="1:9" ht="38.25">
      <c r="A13" s="16">
        <v>5</v>
      </c>
      <c r="B13" s="17" t="s">
        <v>36</v>
      </c>
      <c r="C13" s="18">
        <v>1.1399999999999999</v>
      </c>
      <c r="D13" s="18">
        <v>0</v>
      </c>
      <c r="E13" s="18">
        <v>0.8</v>
      </c>
      <c r="F13" s="18">
        <v>0.34</v>
      </c>
      <c r="G13" s="18">
        <v>0</v>
      </c>
      <c r="H13" s="16" t="s">
        <v>107</v>
      </c>
    </row>
    <row r="14" spans="1:9">
      <c r="A14" s="16">
        <v>6</v>
      </c>
      <c r="B14" s="17" t="s">
        <v>37</v>
      </c>
      <c r="C14" s="19">
        <v>11.08</v>
      </c>
      <c r="D14" s="18">
        <v>0</v>
      </c>
      <c r="E14" s="18">
        <v>10.8</v>
      </c>
      <c r="F14" s="18">
        <v>0.28000000000000003</v>
      </c>
      <c r="G14" s="18">
        <v>0</v>
      </c>
      <c r="H14" s="16" t="s">
        <v>107</v>
      </c>
    </row>
    <row r="15" spans="1:9" ht="25.5">
      <c r="A15" s="16">
        <v>7</v>
      </c>
      <c r="B15" s="17" t="s">
        <v>38</v>
      </c>
      <c r="C15" s="18">
        <v>49.13</v>
      </c>
      <c r="D15" s="18">
        <v>49.13</v>
      </c>
      <c r="E15" s="18">
        <v>0</v>
      </c>
      <c r="F15" s="18">
        <v>0</v>
      </c>
      <c r="G15" s="18">
        <v>0</v>
      </c>
      <c r="H15" s="16" t="s">
        <v>105</v>
      </c>
    </row>
    <row r="16" spans="1:9" ht="38.25">
      <c r="A16" s="16">
        <v>8</v>
      </c>
      <c r="B16" s="17" t="s">
        <v>39</v>
      </c>
      <c r="C16" s="19">
        <v>3.76</v>
      </c>
      <c r="D16" s="18">
        <v>0</v>
      </c>
      <c r="E16" s="18">
        <v>2.63</v>
      </c>
      <c r="F16" s="18">
        <v>1.1299999999999999</v>
      </c>
      <c r="G16" s="18">
        <v>0</v>
      </c>
      <c r="H16" s="16" t="s">
        <v>107</v>
      </c>
    </row>
    <row r="17" spans="1:9" ht="76.5">
      <c r="A17" s="16">
        <v>9</v>
      </c>
      <c r="B17" s="17" t="s">
        <v>40</v>
      </c>
      <c r="C17" s="19">
        <v>9.24</v>
      </c>
      <c r="D17" s="18">
        <v>0</v>
      </c>
      <c r="E17" s="18">
        <v>6.47</v>
      </c>
      <c r="F17" s="18">
        <v>2.77</v>
      </c>
      <c r="G17" s="18">
        <v>0</v>
      </c>
      <c r="H17" s="16" t="s">
        <v>107</v>
      </c>
    </row>
    <row r="18" spans="1:9" ht="38.25">
      <c r="A18" s="16">
        <v>10</v>
      </c>
      <c r="B18" s="17" t="s">
        <v>41</v>
      </c>
      <c r="C18" s="19">
        <v>1.37</v>
      </c>
      <c r="D18" s="18">
        <v>0</v>
      </c>
      <c r="E18" s="18">
        <v>1.37</v>
      </c>
      <c r="F18" s="18">
        <v>0</v>
      </c>
      <c r="G18" s="18">
        <v>0</v>
      </c>
      <c r="H18" s="16" t="s">
        <v>107</v>
      </c>
    </row>
    <row r="19" spans="1:9" ht="38.25">
      <c r="A19" s="16">
        <v>11</v>
      </c>
      <c r="B19" s="17" t="s">
        <v>42</v>
      </c>
      <c r="C19" s="18">
        <v>0.94</v>
      </c>
      <c r="D19" s="18">
        <v>0</v>
      </c>
      <c r="E19" s="18">
        <v>0.94</v>
      </c>
      <c r="F19" s="18">
        <v>0</v>
      </c>
      <c r="G19" s="18">
        <v>0</v>
      </c>
      <c r="H19" s="16" t="s">
        <v>107</v>
      </c>
    </row>
    <row r="20" spans="1:9" ht="38.25">
      <c r="A20" s="16">
        <v>12</v>
      </c>
      <c r="B20" s="17" t="s">
        <v>43</v>
      </c>
      <c r="C20" s="19">
        <v>3.47</v>
      </c>
      <c r="D20" s="18">
        <v>0</v>
      </c>
      <c r="E20" s="18">
        <v>3.47</v>
      </c>
      <c r="F20" s="18">
        <v>0</v>
      </c>
      <c r="G20" s="18">
        <v>0</v>
      </c>
      <c r="H20" s="16" t="s">
        <v>107</v>
      </c>
    </row>
    <row r="21" spans="1:9" ht="38.25">
      <c r="A21" s="16">
        <v>13</v>
      </c>
      <c r="B21" s="17" t="s">
        <v>44</v>
      </c>
      <c r="C21" s="19">
        <v>2.19</v>
      </c>
      <c r="D21" s="18">
        <v>0</v>
      </c>
      <c r="E21" s="18">
        <v>2.19</v>
      </c>
      <c r="F21" s="18">
        <v>0</v>
      </c>
      <c r="G21" s="18">
        <v>0</v>
      </c>
      <c r="H21" s="16" t="s">
        <v>108</v>
      </c>
    </row>
    <row r="22" spans="1:9" ht="25.5">
      <c r="A22" s="16">
        <v>14</v>
      </c>
      <c r="B22" s="17" t="s">
        <v>45</v>
      </c>
      <c r="C22" s="19">
        <v>0.16</v>
      </c>
      <c r="D22" s="18">
        <v>0</v>
      </c>
      <c r="E22" s="18">
        <v>0</v>
      </c>
      <c r="F22" s="18">
        <v>0.16</v>
      </c>
      <c r="G22" s="18">
        <v>0</v>
      </c>
      <c r="H22" s="16" t="s">
        <v>108</v>
      </c>
    </row>
    <row r="23" spans="1:9" ht="25.5">
      <c r="A23" s="16">
        <v>15</v>
      </c>
      <c r="B23" s="17" t="s">
        <v>46</v>
      </c>
      <c r="C23" s="18">
        <v>0.22</v>
      </c>
      <c r="D23" s="18">
        <v>0.22</v>
      </c>
      <c r="E23" s="18">
        <v>0</v>
      </c>
      <c r="F23" s="18">
        <v>0</v>
      </c>
      <c r="G23" s="18">
        <v>0</v>
      </c>
      <c r="H23" s="16" t="s">
        <v>109</v>
      </c>
    </row>
    <row r="24" spans="1:9">
      <c r="A24" s="16">
        <v>16</v>
      </c>
      <c r="B24" s="17" t="s">
        <v>47</v>
      </c>
      <c r="C24" s="18">
        <v>2.4700000000000002</v>
      </c>
      <c r="D24" s="18">
        <v>2.4700000000000002</v>
      </c>
      <c r="E24" s="18">
        <v>0</v>
      </c>
      <c r="F24" s="18">
        <v>0</v>
      </c>
      <c r="G24" s="18">
        <v>0</v>
      </c>
      <c r="H24" s="16" t="s">
        <v>110</v>
      </c>
    </row>
    <row r="25" spans="1:9">
      <c r="A25" s="16">
        <v>17</v>
      </c>
      <c r="B25" s="17" t="s">
        <v>48</v>
      </c>
      <c r="C25" s="18">
        <v>0.1</v>
      </c>
      <c r="D25" s="18">
        <v>0</v>
      </c>
      <c r="E25" s="18">
        <v>0.1</v>
      </c>
      <c r="F25" s="18">
        <v>0</v>
      </c>
      <c r="G25" s="18">
        <v>0</v>
      </c>
      <c r="H25" s="16" t="s">
        <v>107</v>
      </c>
    </row>
    <row r="26" spans="1:9" ht="38.25">
      <c r="A26" s="16">
        <v>18</v>
      </c>
      <c r="B26" s="17" t="s">
        <v>49</v>
      </c>
      <c r="C26" s="18">
        <v>1.29</v>
      </c>
      <c r="D26" s="18">
        <v>1.29</v>
      </c>
      <c r="E26" s="18">
        <v>0</v>
      </c>
      <c r="F26" s="18">
        <v>0</v>
      </c>
      <c r="G26" s="18">
        <v>0</v>
      </c>
      <c r="H26" s="16" t="s">
        <v>110</v>
      </c>
    </row>
    <row r="27" spans="1:9" ht="25.5">
      <c r="A27" s="16">
        <v>19</v>
      </c>
      <c r="B27" s="17" t="s">
        <v>50</v>
      </c>
      <c r="C27" s="18">
        <v>9</v>
      </c>
      <c r="D27" s="18">
        <v>0</v>
      </c>
      <c r="E27" s="18">
        <v>3</v>
      </c>
      <c r="F27" s="18">
        <v>6</v>
      </c>
      <c r="G27" s="18">
        <v>0</v>
      </c>
      <c r="H27" s="16">
        <f>F27+E27</f>
        <v>9</v>
      </c>
      <c r="I27" s="20"/>
    </row>
    <row r="28" spans="1:9" ht="25.5">
      <c r="A28" s="16">
        <v>20</v>
      </c>
      <c r="B28" s="17" t="s">
        <v>51</v>
      </c>
      <c r="C28" s="18">
        <v>0.77</v>
      </c>
      <c r="D28" s="18">
        <v>0</v>
      </c>
      <c r="E28" s="18">
        <v>0.77</v>
      </c>
      <c r="F28" s="18">
        <v>0</v>
      </c>
      <c r="G28" s="18">
        <v>0</v>
      </c>
      <c r="H28" s="16"/>
    </row>
    <row r="29" spans="1:9">
      <c r="A29" s="16">
        <v>21</v>
      </c>
      <c r="B29" s="17" t="s">
        <v>52</v>
      </c>
      <c r="C29" s="18">
        <v>0.17</v>
      </c>
      <c r="D29" s="18">
        <v>0.17</v>
      </c>
      <c r="E29" s="18">
        <v>0</v>
      </c>
      <c r="F29" s="18">
        <v>0</v>
      </c>
      <c r="G29" s="18">
        <v>0</v>
      </c>
      <c r="H29" s="16" t="s">
        <v>110</v>
      </c>
    </row>
    <row r="30" spans="1:9">
      <c r="A30" s="16">
        <v>22</v>
      </c>
      <c r="B30" s="17" t="s">
        <v>53</v>
      </c>
      <c r="C30" s="18">
        <v>0.04</v>
      </c>
      <c r="D30" s="18">
        <v>0.04</v>
      </c>
      <c r="E30" s="18">
        <v>0</v>
      </c>
      <c r="F30" s="18">
        <v>0</v>
      </c>
      <c r="G30" s="18">
        <v>0</v>
      </c>
      <c r="H30" s="16" t="s">
        <v>110</v>
      </c>
    </row>
    <row r="31" spans="1:9">
      <c r="A31" s="16">
        <v>23</v>
      </c>
      <c r="B31" s="17" t="s">
        <v>54</v>
      </c>
      <c r="C31" s="18">
        <v>0.04</v>
      </c>
      <c r="D31" s="18">
        <v>0.04</v>
      </c>
      <c r="E31" s="18">
        <v>0</v>
      </c>
      <c r="F31" s="18">
        <v>0</v>
      </c>
      <c r="G31" s="18">
        <v>0</v>
      </c>
      <c r="H31" s="16" t="s">
        <v>110</v>
      </c>
    </row>
    <row r="32" spans="1:9">
      <c r="A32" s="16">
        <v>24</v>
      </c>
      <c r="B32" s="17" t="s">
        <v>55</v>
      </c>
      <c r="C32" s="18">
        <v>7.0000000000000007E-2</v>
      </c>
      <c r="D32" s="18">
        <v>0</v>
      </c>
      <c r="E32" s="18">
        <v>7.0000000000000007E-2</v>
      </c>
      <c r="F32" s="18">
        <v>0</v>
      </c>
      <c r="G32" s="18">
        <v>0</v>
      </c>
      <c r="H32" s="16"/>
    </row>
    <row r="33" spans="1:8">
      <c r="A33" s="16">
        <v>25</v>
      </c>
      <c r="B33" s="17" t="s">
        <v>56</v>
      </c>
      <c r="C33" s="18">
        <v>0.35</v>
      </c>
      <c r="D33" s="18">
        <v>0</v>
      </c>
      <c r="E33" s="18">
        <v>0.35</v>
      </c>
      <c r="F33" s="18">
        <v>0</v>
      </c>
      <c r="G33" s="18">
        <v>0</v>
      </c>
      <c r="H33" s="16"/>
    </row>
    <row r="34" spans="1:8">
      <c r="A34" s="16">
        <v>26</v>
      </c>
      <c r="B34" s="17" t="s">
        <v>57</v>
      </c>
      <c r="C34" s="18">
        <v>0.11</v>
      </c>
      <c r="D34" s="18">
        <v>0</v>
      </c>
      <c r="E34" s="18">
        <v>0.11</v>
      </c>
      <c r="F34" s="18">
        <v>0</v>
      </c>
      <c r="G34" s="18">
        <v>0</v>
      </c>
      <c r="H34" s="16"/>
    </row>
    <row r="35" spans="1:8">
      <c r="A35" s="16">
        <v>27</v>
      </c>
      <c r="B35" s="17" t="s">
        <v>58</v>
      </c>
      <c r="C35" s="18">
        <v>0.34</v>
      </c>
      <c r="D35" s="18">
        <v>0</v>
      </c>
      <c r="E35" s="18">
        <v>0.34</v>
      </c>
      <c r="F35" s="18">
        <v>0</v>
      </c>
      <c r="G35" s="18">
        <v>0</v>
      </c>
      <c r="H35" s="16"/>
    </row>
    <row r="36" spans="1:8">
      <c r="A36" s="16">
        <v>28</v>
      </c>
      <c r="B36" s="17" t="s">
        <v>59</v>
      </c>
      <c r="C36" s="18">
        <v>0.09</v>
      </c>
      <c r="D36" s="18">
        <v>0.09</v>
      </c>
      <c r="E36" s="18">
        <v>0</v>
      </c>
      <c r="F36" s="18">
        <v>0</v>
      </c>
      <c r="G36" s="18">
        <v>0</v>
      </c>
      <c r="H36" s="16" t="s">
        <v>110</v>
      </c>
    </row>
    <row r="37" spans="1:8">
      <c r="A37" s="16">
        <v>29</v>
      </c>
      <c r="B37" s="17" t="s">
        <v>60</v>
      </c>
      <c r="C37" s="18">
        <v>0.15</v>
      </c>
      <c r="D37" s="18">
        <v>0</v>
      </c>
      <c r="E37" s="18">
        <v>0.15</v>
      </c>
      <c r="F37" s="18">
        <v>0</v>
      </c>
      <c r="G37" s="18">
        <v>0</v>
      </c>
      <c r="H37" s="16"/>
    </row>
    <row r="38" spans="1:8">
      <c r="A38" s="16">
        <v>30</v>
      </c>
      <c r="B38" s="17" t="s">
        <v>61</v>
      </c>
      <c r="C38" s="21">
        <v>0.1</v>
      </c>
      <c r="D38" s="18">
        <v>0</v>
      </c>
      <c r="E38" s="18">
        <v>0.1</v>
      </c>
      <c r="F38" s="18">
        <v>0</v>
      </c>
      <c r="G38" s="18">
        <v>0</v>
      </c>
      <c r="H38" s="16"/>
    </row>
    <row r="39" spans="1:8">
      <c r="A39" s="16">
        <v>31</v>
      </c>
      <c r="B39" s="17" t="s">
        <v>62</v>
      </c>
      <c r="C39" s="21">
        <v>0.03</v>
      </c>
      <c r="D39" s="18">
        <v>0</v>
      </c>
      <c r="E39" s="18">
        <v>0.03</v>
      </c>
      <c r="F39" s="18">
        <v>0</v>
      </c>
      <c r="G39" s="18">
        <v>0</v>
      </c>
      <c r="H39" s="16"/>
    </row>
    <row r="40" spans="1:8" ht="25.5">
      <c r="A40" s="16">
        <v>32</v>
      </c>
      <c r="B40" s="17" t="s">
        <v>63</v>
      </c>
      <c r="C40" s="18">
        <v>0.09</v>
      </c>
      <c r="D40" s="18">
        <v>0</v>
      </c>
      <c r="E40" s="18">
        <v>0.09</v>
      </c>
      <c r="F40" s="18">
        <v>0</v>
      </c>
      <c r="G40" s="18">
        <v>0</v>
      </c>
      <c r="H40" s="16"/>
    </row>
    <row r="41" spans="1:8">
      <c r="A41" s="16">
        <v>33</v>
      </c>
      <c r="B41" s="17" t="s">
        <v>64</v>
      </c>
      <c r="C41" s="21">
        <v>0.06</v>
      </c>
      <c r="D41" s="18">
        <v>0</v>
      </c>
      <c r="E41" s="18">
        <v>0.06</v>
      </c>
      <c r="F41" s="18">
        <v>0</v>
      </c>
      <c r="G41" s="18">
        <v>0</v>
      </c>
      <c r="H41" s="16"/>
    </row>
    <row r="42" spans="1:8" ht="25.5">
      <c r="A42" s="16">
        <v>34</v>
      </c>
      <c r="B42" s="17" t="s">
        <v>65</v>
      </c>
      <c r="C42" s="21">
        <v>7.0000000000000007E-2</v>
      </c>
      <c r="D42" s="18">
        <v>0</v>
      </c>
      <c r="E42" s="18">
        <v>7.0000000000000007E-2</v>
      </c>
      <c r="F42" s="18">
        <v>0</v>
      </c>
      <c r="G42" s="18">
        <v>0</v>
      </c>
      <c r="H42" s="16"/>
    </row>
    <row r="43" spans="1:8">
      <c r="A43" s="16">
        <v>35</v>
      </c>
      <c r="B43" s="17" t="s">
        <v>66</v>
      </c>
      <c r="C43" s="18">
        <v>0.18</v>
      </c>
      <c r="D43" s="18">
        <v>0</v>
      </c>
      <c r="E43" s="18">
        <v>0.18</v>
      </c>
      <c r="F43" s="18">
        <v>0</v>
      </c>
      <c r="G43" s="18">
        <v>0</v>
      </c>
      <c r="H43" s="16"/>
    </row>
    <row r="44" spans="1:8" ht="25.5">
      <c r="A44" s="16">
        <v>36</v>
      </c>
      <c r="B44" s="17" t="s">
        <v>67</v>
      </c>
      <c r="C44" s="21">
        <v>0.31</v>
      </c>
      <c r="D44" s="18">
        <v>0</v>
      </c>
      <c r="E44" s="18">
        <v>0.31</v>
      </c>
      <c r="F44" s="18">
        <v>0</v>
      </c>
      <c r="G44" s="18">
        <v>0</v>
      </c>
      <c r="H44" s="16"/>
    </row>
    <row r="45" spans="1:8">
      <c r="A45" s="16">
        <v>37</v>
      </c>
      <c r="B45" s="17" t="s">
        <v>68</v>
      </c>
      <c r="C45" s="18">
        <v>0.16</v>
      </c>
      <c r="D45" s="18">
        <v>0.16</v>
      </c>
      <c r="E45" s="18">
        <v>0</v>
      </c>
      <c r="F45" s="18">
        <v>0</v>
      </c>
      <c r="G45" s="18">
        <v>0</v>
      </c>
      <c r="H45" s="16" t="s">
        <v>110</v>
      </c>
    </row>
    <row r="46" spans="1:8">
      <c r="A46" s="16">
        <v>38</v>
      </c>
      <c r="B46" s="17" t="s">
        <v>69</v>
      </c>
      <c r="C46" s="21">
        <v>0.03</v>
      </c>
      <c r="D46" s="18">
        <v>0</v>
      </c>
      <c r="E46" s="18">
        <v>0.03</v>
      </c>
      <c r="F46" s="18">
        <v>0</v>
      </c>
      <c r="G46" s="18">
        <v>0</v>
      </c>
      <c r="H46" s="16"/>
    </row>
    <row r="47" spans="1:8">
      <c r="A47" s="16">
        <v>39</v>
      </c>
      <c r="B47" s="17" t="s">
        <v>70</v>
      </c>
      <c r="C47" s="18">
        <v>7.0000000000000007E-2</v>
      </c>
      <c r="D47" s="18">
        <v>7.0000000000000007E-2</v>
      </c>
      <c r="E47" s="18">
        <v>0</v>
      </c>
      <c r="F47" s="18">
        <v>0</v>
      </c>
      <c r="G47" s="18">
        <v>0</v>
      </c>
      <c r="H47" s="16" t="s">
        <v>110</v>
      </c>
    </row>
    <row r="48" spans="1:8">
      <c r="A48" s="16">
        <v>40</v>
      </c>
      <c r="B48" s="17" t="s">
        <v>71</v>
      </c>
      <c r="C48" s="18">
        <v>0.11</v>
      </c>
      <c r="D48" s="18">
        <v>0.11</v>
      </c>
      <c r="E48" s="18">
        <v>0</v>
      </c>
      <c r="F48" s="18">
        <v>0</v>
      </c>
      <c r="G48" s="18">
        <v>0</v>
      </c>
      <c r="H48" s="16" t="s">
        <v>110</v>
      </c>
    </row>
    <row r="49" spans="1:8">
      <c r="A49" s="16">
        <v>41</v>
      </c>
      <c r="B49" s="17" t="s">
        <v>72</v>
      </c>
      <c r="C49" s="21">
        <v>0.22</v>
      </c>
      <c r="D49" s="18">
        <v>0</v>
      </c>
      <c r="E49" s="18">
        <v>0.22</v>
      </c>
      <c r="F49" s="18">
        <v>0</v>
      </c>
      <c r="G49" s="18">
        <v>0</v>
      </c>
      <c r="H49" s="16"/>
    </row>
    <row r="50" spans="1:8">
      <c r="A50" s="16">
        <v>42</v>
      </c>
      <c r="B50" s="17" t="s">
        <v>73</v>
      </c>
      <c r="C50" s="21">
        <v>0.02</v>
      </c>
      <c r="D50" s="18">
        <v>0</v>
      </c>
      <c r="E50" s="18">
        <v>0.02</v>
      </c>
      <c r="F50" s="18">
        <v>0</v>
      </c>
      <c r="G50" s="18">
        <v>0</v>
      </c>
      <c r="H50" s="16"/>
    </row>
    <row r="51" spans="1:8">
      <c r="A51" s="16">
        <v>43</v>
      </c>
      <c r="B51" s="17" t="s">
        <v>74</v>
      </c>
      <c r="C51" s="18">
        <v>0.22</v>
      </c>
      <c r="D51" s="18">
        <v>0.22</v>
      </c>
      <c r="E51" s="18">
        <v>0</v>
      </c>
      <c r="F51" s="18">
        <v>0</v>
      </c>
      <c r="G51" s="18">
        <v>0</v>
      </c>
      <c r="H51" s="16"/>
    </row>
    <row r="52" spans="1:8">
      <c r="A52" s="16">
        <v>44</v>
      </c>
      <c r="B52" s="17" t="s">
        <v>75</v>
      </c>
      <c r="C52" s="21">
        <v>0.1</v>
      </c>
      <c r="D52" s="18">
        <v>0</v>
      </c>
      <c r="E52" s="18">
        <v>0.1</v>
      </c>
      <c r="F52" s="18">
        <v>0</v>
      </c>
      <c r="G52" s="18">
        <v>0</v>
      </c>
      <c r="H52" s="16"/>
    </row>
    <row r="53" spans="1:8">
      <c r="A53" s="16">
        <v>45</v>
      </c>
      <c r="B53" s="17" t="s">
        <v>76</v>
      </c>
      <c r="C53" s="21">
        <v>0.33</v>
      </c>
      <c r="D53" s="18">
        <v>0</v>
      </c>
      <c r="E53" s="18">
        <v>0.33</v>
      </c>
      <c r="F53" s="18">
        <v>0</v>
      </c>
      <c r="G53" s="18">
        <v>0</v>
      </c>
      <c r="H53" s="16"/>
    </row>
    <row r="54" spans="1:8">
      <c r="A54" s="16">
        <v>46</v>
      </c>
      <c r="B54" s="17" t="s">
        <v>77</v>
      </c>
      <c r="C54" s="18">
        <v>0.05</v>
      </c>
      <c r="D54" s="18">
        <v>0.05</v>
      </c>
      <c r="E54" s="18">
        <v>0</v>
      </c>
      <c r="F54" s="18">
        <v>0</v>
      </c>
      <c r="G54" s="18">
        <v>0</v>
      </c>
      <c r="H54" s="16"/>
    </row>
    <row r="55" spans="1:8">
      <c r="A55" s="16">
        <v>47</v>
      </c>
      <c r="B55" s="17" t="s">
        <v>78</v>
      </c>
      <c r="C55" s="21">
        <v>0.05</v>
      </c>
      <c r="D55" s="18">
        <v>0</v>
      </c>
      <c r="E55" s="18">
        <v>0.05</v>
      </c>
      <c r="F55" s="18">
        <v>0</v>
      </c>
      <c r="G55" s="18">
        <v>0</v>
      </c>
      <c r="H55" s="16"/>
    </row>
    <row r="56" spans="1:8">
      <c r="A56" s="16">
        <v>48</v>
      </c>
      <c r="B56" s="17" t="s">
        <v>79</v>
      </c>
      <c r="C56" s="21">
        <v>0.12</v>
      </c>
      <c r="D56" s="18">
        <v>0</v>
      </c>
      <c r="E56" s="18">
        <v>0.12</v>
      </c>
      <c r="F56" s="18">
        <v>0</v>
      </c>
      <c r="G56" s="18">
        <v>0</v>
      </c>
      <c r="H56" s="16"/>
    </row>
    <row r="57" spans="1:8" ht="25.5">
      <c r="A57" s="16">
        <v>49</v>
      </c>
      <c r="B57" s="17" t="s">
        <v>80</v>
      </c>
      <c r="C57" s="18">
        <v>0.05</v>
      </c>
      <c r="D57" s="18">
        <v>0</v>
      </c>
      <c r="E57" s="18">
        <v>0.05</v>
      </c>
      <c r="F57" s="18">
        <v>0</v>
      </c>
      <c r="G57" s="18">
        <v>0</v>
      </c>
      <c r="H57" s="16"/>
    </row>
    <row r="58" spans="1:8">
      <c r="A58" s="16">
        <v>50</v>
      </c>
      <c r="B58" s="17" t="s">
        <v>81</v>
      </c>
      <c r="C58" s="21">
        <v>0.05</v>
      </c>
      <c r="D58" s="18">
        <v>0</v>
      </c>
      <c r="E58" s="18">
        <v>0.05</v>
      </c>
      <c r="F58" s="18">
        <v>0</v>
      </c>
      <c r="G58" s="18">
        <v>0</v>
      </c>
      <c r="H58" s="16"/>
    </row>
    <row r="59" spans="1:8">
      <c r="A59" s="16">
        <v>51</v>
      </c>
      <c r="B59" s="17" t="s">
        <v>82</v>
      </c>
      <c r="C59" s="18">
        <v>0.01</v>
      </c>
      <c r="D59" s="18">
        <v>0</v>
      </c>
      <c r="E59" s="18">
        <v>0.01</v>
      </c>
      <c r="F59" s="18">
        <v>0</v>
      </c>
      <c r="G59" s="18">
        <v>0</v>
      </c>
      <c r="H59" s="16"/>
    </row>
    <row r="60" spans="1:8">
      <c r="A60" s="16">
        <v>52</v>
      </c>
      <c r="B60" s="17" t="s">
        <v>83</v>
      </c>
      <c r="C60" s="18">
        <v>0.03</v>
      </c>
      <c r="D60" s="18">
        <v>0</v>
      </c>
      <c r="E60" s="18">
        <v>0.03</v>
      </c>
      <c r="F60" s="18">
        <v>0</v>
      </c>
      <c r="G60" s="18">
        <v>0</v>
      </c>
      <c r="H60" s="16"/>
    </row>
    <row r="61" spans="1:8">
      <c r="A61" s="16">
        <v>53</v>
      </c>
      <c r="B61" s="17" t="s">
        <v>84</v>
      </c>
      <c r="C61" s="18">
        <v>0.19</v>
      </c>
      <c r="D61" s="18">
        <v>0.1</v>
      </c>
      <c r="E61" s="18">
        <v>0.09</v>
      </c>
      <c r="F61" s="18">
        <v>0</v>
      </c>
      <c r="G61" s="18">
        <v>0</v>
      </c>
      <c r="H61" s="16"/>
    </row>
    <row r="62" spans="1:8">
      <c r="A62" s="16">
        <v>54</v>
      </c>
      <c r="B62" s="17" t="s">
        <v>85</v>
      </c>
      <c r="C62" s="18"/>
      <c r="D62" s="18">
        <v>0</v>
      </c>
      <c r="E62" s="18">
        <v>0</v>
      </c>
      <c r="F62" s="18">
        <v>0</v>
      </c>
      <c r="G62" s="18">
        <v>0</v>
      </c>
      <c r="H62" s="16"/>
    </row>
    <row r="63" spans="1:8">
      <c r="A63" s="16">
        <v>55</v>
      </c>
      <c r="B63" s="17" t="s">
        <v>86</v>
      </c>
      <c r="C63" s="18"/>
      <c r="D63" s="18"/>
      <c r="E63" s="18">
        <v>0</v>
      </c>
      <c r="F63" s="18">
        <v>0</v>
      </c>
      <c r="G63" s="18">
        <v>0</v>
      </c>
      <c r="H63" s="16"/>
    </row>
    <row r="64" spans="1:8">
      <c r="A64" s="16">
        <v>56</v>
      </c>
      <c r="B64" s="22" t="s">
        <v>87</v>
      </c>
      <c r="C64" s="18">
        <v>0.21</v>
      </c>
      <c r="D64" s="18">
        <v>0</v>
      </c>
      <c r="E64" s="18">
        <v>0.21</v>
      </c>
      <c r="F64" s="18">
        <v>0</v>
      </c>
      <c r="G64" s="18">
        <v>0</v>
      </c>
      <c r="H64" s="16"/>
    </row>
    <row r="65" spans="1:8">
      <c r="A65" s="16">
        <v>57</v>
      </c>
      <c r="B65" s="22" t="s">
        <v>88</v>
      </c>
      <c r="C65" s="18">
        <v>0.05</v>
      </c>
      <c r="D65" s="18">
        <v>0.05</v>
      </c>
      <c r="E65" s="18">
        <v>0</v>
      </c>
      <c r="F65" s="18">
        <v>0</v>
      </c>
      <c r="G65" s="18">
        <v>0</v>
      </c>
      <c r="H65" s="16"/>
    </row>
    <row r="66" spans="1:8" ht="25.5">
      <c r="A66" s="16">
        <v>58</v>
      </c>
      <c r="B66" s="17" t="s">
        <v>89</v>
      </c>
      <c r="C66" s="18">
        <v>120.33</v>
      </c>
      <c r="D66" s="18">
        <v>116.33000000000001</v>
      </c>
      <c r="E66" s="18">
        <v>4</v>
      </c>
      <c r="F66" s="18">
        <v>0</v>
      </c>
      <c r="G66" s="18">
        <v>0</v>
      </c>
      <c r="H66" s="16"/>
    </row>
    <row r="67" spans="1:8">
      <c r="A67" s="16">
        <v>59</v>
      </c>
      <c r="B67" s="17" t="s">
        <v>94</v>
      </c>
      <c r="C67" s="18">
        <v>7.23</v>
      </c>
      <c r="D67" s="18">
        <v>7.0600000000000005</v>
      </c>
      <c r="E67" s="18">
        <v>0.17</v>
      </c>
      <c r="F67" s="18">
        <v>0</v>
      </c>
      <c r="G67" s="18">
        <v>0</v>
      </c>
      <c r="H67" s="16"/>
    </row>
    <row r="68" spans="1:8">
      <c r="A68" s="16">
        <v>60</v>
      </c>
      <c r="B68" s="17" t="s">
        <v>96</v>
      </c>
      <c r="C68" s="18">
        <v>1.08</v>
      </c>
      <c r="D68" s="18">
        <f>1.08</f>
        <v>1.08</v>
      </c>
      <c r="E68" s="18">
        <v>0</v>
      </c>
      <c r="F68" s="18">
        <v>0</v>
      </c>
      <c r="G68" s="18">
        <v>0</v>
      </c>
      <c r="H68" s="16"/>
    </row>
    <row r="69" spans="1:8">
      <c r="A69" s="16">
        <v>61</v>
      </c>
      <c r="B69" s="17" t="s">
        <v>95</v>
      </c>
      <c r="C69" s="18">
        <v>8.94</v>
      </c>
      <c r="D69" s="18">
        <v>8.74</v>
      </c>
      <c r="E69" s="18">
        <v>0.2</v>
      </c>
      <c r="F69" s="18">
        <v>0</v>
      </c>
      <c r="G69" s="18">
        <v>0</v>
      </c>
      <c r="H69" s="16"/>
    </row>
    <row r="70" spans="1:8">
      <c r="A70" s="16">
        <v>62</v>
      </c>
      <c r="B70" s="17" t="s">
        <v>97</v>
      </c>
      <c r="C70" s="18">
        <v>5.94</v>
      </c>
      <c r="D70" s="18">
        <v>5.74</v>
      </c>
      <c r="E70" s="18">
        <v>0.2</v>
      </c>
      <c r="F70" s="18">
        <v>0</v>
      </c>
      <c r="G70" s="18">
        <v>0</v>
      </c>
      <c r="H70" s="16"/>
    </row>
    <row r="71" spans="1:8">
      <c r="A71" s="16">
        <v>63</v>
      </c>
      <c r="B71" s="17" t="s">
        <v>90</v>
      </c>
      <c r="C71" s="18">
        <v>10.86</v>
      </c>
      <c r="D71" s="18">
        <v>10.17</v>
      </c>
      <c r="E71" s="18">
        <v>0.69</v>
      </c>
      <c r="F71" s="18">
        <v>0</v>
      </c>
      <c r="G71" s="18">
        <v>0</v>
      </c>
      <c r="H71" s="16"/>
    </row>
    <row r="72" spans="1:8">
      <c r="A72" s="16">
        <v>64</v>
      </c>
      <c r="B72" s="17" t="s">
        <v>94</v>
      </c>
      <c r="C72" s="18">
        <v>1.96</v>
      </c>
      <c r="D72" s="18">
        <v>1.88</v>
      </c>
      <c r="E72" s="18">
        <v>0.08</v>
      </c>
      <c r="F72" s="18">
        <v>0</v>
      </c>
      <c r="G72" s="18">
        <v>0</v>
      </c>
      <c r="H72" s="16"/>
    </row>
    <row r="73" spans="1:8">
      <c r="A73" s="16">
        <v>65</v>
      </c>
      <c r="B73" s="17" t="s">
        <v>98</v>
      </c>
      <c r="C73" s="18">
        <v>8.6</v>
      </c>
      <c r="D73" s="18">
        <v>8.5</v>
      </c>
      <c r="E73" s="18">
        <v>0.1</v>
      </c>
      <c r="F73" s="18">
        <v>0</v>
      </c>
      <c r="G73" s="18">
        <v>0</v>
      </c>
      <c r="H73" s="16"/>
    </row>
    <row r="74" spans="1:8" ht="25.5">
      <c r="A74" s="16">
        <v>66</v>
      </c>
      <c r="B74" s="17" t="s">
        <v>91</v>
      </c>
      <c r="C74" s="18">
        <v>6.86</v>
      </c>
      <c r="D74" s="18">
        <v>5.45</v>
      </c>
      <c r="E74" s="18">
        <v>1.4100000000000001</v>
      </c>
      <c r="F74" s="18">
        <v>0</v>
      </c>
      <c r="G74" s="18">
        <v>0</v>
      </c>
      <c r="H74" s="16"/>
    </row>
    <row r="75" spans="1:8">
      <c r="A75" s="16">
        <v>67</v>
      </c>
      <c r="B75" s="17" t="s">
        <v>92</v>
      </c>
      <c r="C75" s="18">
        <v>7.4399999999999995</v>
      </c>
      <c r="D75" s="18">
        <v>3.96</v>
      </c>
      <c r="E75" s="18">
        <v>3.23</v>
      </c>
      <c r="F75" s="18">
        <v>0.25</v>
      </c>
      <c r="G75" s="18">
        <v>0</v>
      </c>
      <c r="H75" s="16"/>
    </row>
    <row r="76" spans="1:8">
      <c r="A76" s="16">
        <v>68</v>
      </c>
      <c r="B76" s="17" t="s">
        <v>93</v>
      </c>
      <c r="C76" s="18">
        <v>11.96</v>
      </c>
      <c r="D76" s="18">
        <v>4.66</v>
      </c>
      <c r="E76" s="18">
        <v>5</v>
      </c>
      <c r="F76" s="18">
        <v>2.2999999999999998</v>
      </c>
      <c r="G76" s="18">
        <v>0</v>
      </c>
      <c r="H76" s="16"/>
    </row>
    <row r="77" spans="1:8" ht="25.5">
      <c r="A77" s="16">
        <v>69</v>
      </c>
      <c r="B77" s="17" t="s">
        <v>100</v>
      </c>
      <c r="C77" s="18">
        <v>19</v>
      </c>
      <c r="D77" s="18">
        <v>0</v>
      </c>
      <c r="E77" s="18">
        <v>14</v>
      </c>
      <c r="F77" s="18">
        <v>5</v>
      </c>
      <c r="G77" s="18">
        <v>0</v>
      </c>
      <c r="H77" s="16"/>
    </row>
    <row r="78" spans="1:8">
      <c r="A78" s="15"/>
      <c r="B78" s="23" t="s">
        <v>111</v>
      </c>
      <c r="C78" s="24">
        <f>SUM(C9:C77)</f>
        <v>344.64000000000004</v>
      </c>
      <c r="D78" s="24">
        <f t="shared" ref="D78:F78" si="0">SUM(D9:D77)</f>
        <v>227.78000000000003</v>
      </c>
      <c r="E78" s="24">
        <f t="shared" si="0"/>
        <v>90.63000000000001</v>
      </c>
      <c r="F78" s="24">
        <f t="shared" si="0"/>
        <v>26.23</v>
      </c>
      <c r="G78" s="24">
        <f>SUM(G9:G77)</f>
        <v>0</v>
      </c>
      <c r="H78" s="15"/>
    </row>
  </sheetData>
  <sheetProtection password="CC3E" sheet="1" objects="1" scenarios="1"/>
  <mergeCells count="9">
    <mergeCell ref="G2:H2"/>
    <mergeCell ref="A5:B5"/>
    <mergeCell ref="A7:A8"/>
    <mergeCell ref="B7:B8"/>
    <mergeCell ref="D7:D8"/>
    <mergeCell ref="E7:G7"/>
    <mergeCell ref="H7:H8"/>
    <mergeCell ref="C7:C8"/>
    <mergeCell ref="A3:H3"/>
  </mergeCells>
  <pageMargins left="0.70866141732283472" right="0.70866141732283472" top="0.74803149606299213" bottom="0.74803149606299213" header="0.31496062992125984" footer="0.31496062992125984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H35"/>
  <sheetViews>
    <sheetView topLeftCell="A22" workbookViewId="0">
      <selection activeCell="A8" sqref="A8:XFD35"/>
    </sheetView>
  </sheetViews>
  <sheetFormatPr defaultRowHeight="15"/>
  <sheetData>
    <row r="8" spans="1:8" s="1" customFormat="1" ht="14.45" customHeight="1">
      <c r="A8" s="33" t="s">
        <v>101</v>
      </c>
      <c r="B8" s="34"/>
      <c r="C8" s="8"/>
      <c r="D8" s="2"/>
      <c r="E8" s="3"/>
      <c r="F8" s="3"/>
      <c r="G8" s="3"/>
      <c r="H8" s="2"/>
    </row>
    <row r="9" spans="1:8" s="1" customFormat="1" ht="185.25">
      <c r="A9" s="4"/>
      <c r="B9" s="6" t="s">
        <v>9</v>
      </c>
      <c r="C9" s="4">
        <v>1.53</v>
      </c>
      <c r="D9" s="4">
        <v>1.53</v>
      </c>
      <c r="E9" s="4">
        <v>0</v>
      </c>
      <c r="F9" s="4">
        <v>0</v>
      </c>
      <c r="G9" s="4">
        <v>0</v>
      </c>
      <c r="H9" s="4" t="s">
        <v>105</v>
      </c>
    </row>
    <row r="10" spans="1:8" s="1" customFormat="1" ht="156.75">
      <c r="A10" s="4"/>
      <c r="B10" s="6" t="s">
        <v>10</v>
      </c>
      <c r="C10" s="4">
        <v>1.87</v>
      </c>
      <c r="D10" s="4">
        <v>1.87</v>
      </c>
      <c r="E10" s="4">
        <v>0</v>
      </c>
      <c r="F10" s="4">
        <v>0</v>
      </c>
      <c r="G10" s="4">
        <v>0</v>
      </c>
      <c r="H10" s="4" t="s">
        <v>105</v>
      </c>
    </row>
    <row r="11" spans="1:8" s="1" customFormat="1" ht="156.75">
      <c r="A11" s="4"/>
      <c r="B11" s="6" t="s">
        <v>11</v>
      </c>
      <c r="C11" s="4">
        <v>2.76</v>
      </c>
      <c r="D11" s="4">
        <v>2.76</v>
      </c>
      <c r="E11" s="4">
        <v>0</v>
      </c>
      <c r="F11" s="4">
        <v>0</v>
      </c>
      <c r="G11" s="4">
        <v>0</v>
      </c>
      <c r="H11" s="4" t="s">
        <v>105</v>
      </c>
    </row>
    <row r="12" spans="1:8" s="1" customFormat="1" ht="142.5">
      <c r="A12" s="4"/>
      <c r="B12" s="6" t="s">
        <v>12</v>
      </c>
      <c r="C12" s="4">
        <v>20.350000000000001</v>
      </c>
      <c r="D12" s="4">
        <v>20.350000000000001</v>
      </c>
      <c r="E12" s="4">
        <v>0</v>
      </c>
      <c r="F12" s="4">
        <v>0</v>
      </c>
      <c r="G12" s="4">
        <v>0</v>
      </c>
      <c r="H12" s="4" t="s">
        <v>105</v>
      </c>
    </row>
    <row r="13" spans="1:8" s="1" customFormat="1" ht="128.25">
      <c r="A13" s="4"/>
      <c r="B13" s="6" t="s">
        <v>14</v>
      </c>
      <c r="C13" s="4">
        <v>11.28</v>
      </c>
      <c r="D13" s="4">
        <f>0.13+0.3+0.29+0.03+3.76+6.77</f>
        <v>11.28</v>
      </c>
      <c r="E13" s="4">
        <v>0</v>
      </c>
      <c r="F13" s="4">
        <v>0</v>
      </c>
      <c r="G13" s="4">
        <v>0</v>
      </c>
      <c r="H13" s="4" t="s">
        <v>105</v>
      </c>
    </row>
    <row r="14" spans="1:8" s="1" customFormat="1" ht="99.75">
      <c r="A14" s="4"/>
      <c r="B14" s="6" t="s">
        <v>13</v>
      </c>
      <c r="C14" s="4">
        <v>1.84</v>
      </c>
      <c r="D14" s="4">
        <v>1.84</v>
      </c>
      <c r="E14" s="4">
        <v>0</v>
      </c>
      <c r="F14" s="4">
        <v>0</v>
      </c>
      <c r="G14" s="4">
        <v>0</v>
      </c>
      <c r="H14" s="4"/>
    </row>
    <row r="15" spans="1:8" s="1" customFormat="1" ht="128.25">
      <c r="A15" s="4"/>
      <c r="B15" s="6" t="s">
        <v>15</v>
      </c>
      <c r="C15" s="4">
        <v>0.57999999999999996</v>
      </c>
      <c r="D15" s="4">
        <v>0.57999999999999996</v>
      </c>
      <c r="E15" s="4">
        <v>0</v>
      </c>
      <c r="F15" s="4">
        <v>0</v>
      </c>
      <c r="G15" s="4">
        <v>0</v>
      </c>
      <c r="H15" s="4"/>
    </row>
    <row r="16" spans="1:8" s="1" customFormat="1" ht="114">
      <c r="A16" s="4"/>
      <c r="B16" s="6" t="s">
        <v>16</v>
      </c>
      <c r="C16" s="4">
        <v>11.64</v>
      </c>
      <c r="D16" s="4">
        <f>10.17+0.97+0.42+0.06+0.02</f>
        <v>11.64</v>
      </c>
      <c r="E16" s="4">
        <v>0</v>
      </c>
      <c r="F16" s="4">
        <v>0</v>
      </c>
      <c r="G16" s="4">
        <v>0</v>
      </c>
      <c r="H16" s="4"/>
    </row>
    <row r="17" spans="1:8" s="1" customFormat="1" ht="142.5">
      <c r="A17" s="4"/>
      <c r="B17" s="6" t="s">
        <v>106</v>
      </c>
      <c r="C17" s="7">
        <v>0.7</v>
      </c>
      <c r="D17" s="7">
        <v>0.7</v>
      </c>
      <c r="E17" s="4">
        <v>0</v>
      </c>
      <c r="F17" s="4">
        <v>0</v>
      </c>
      <c r="G17" s="4">
        <v>0</v>
      </c>
      <c r="H17" s="4"/>
    </row>
    <row r="18" spans="1:8" s="1" customFormat="1" ht="156.75">
      <c r="A18" s="4"/>
      <c r="B18" s="6" t="s">
        <v>17</v>
      </c>
      <c r="C18" s="7">
        <v>6.0000000000000001E-3</v>
      </c>
      <c r="D18" s="4">
        <v>6.0000000000000001E-3</v>
      </c>
      <c r="E18" s="4">
        <v>0</v>
      </c>
      <c r="F18" s="4">
        <v>0</v>
      </c>
      <c r="G18" s="4">
        <v>0</v>
      </c>
      <c r="H18" s="4"/>
    </row>
    <row r="19" spans="1:8" s="1" customFormat="1" ht="14.45" customHeight="1">
      <c r="A19" s="33" t="s">
        <v>102</v>
      </c>
      <c r="B19" s="34"/>
      <c r="C19" s="4"/>
      <c r="D19" s="5"/>
      <c r="E19" s="5"/>
      <c r="F19" s="5"/>
      <c r="G19" s="5"/>
      <c r="H19" s="5"/>
    </row>
    <row r="20" spans="1:8" s="1" customFormat="1" ht="128.25">
      <c r="A20" s="4"/>
      <c r="B20" s="6" t="s">
        <v>18</v>
      </c>
      <c r="C20" s="4">
        <v>2.36</v>
      </c>
      <c r="D20" s="4">
        <v>2.36</v>
      </c>
      <c r="E20" s="4">
        <v>0</v>
      </c>
      <c r="F20" s="4">
        <v>0</v>
      </c>
      <c r="G20" s="4">
        <v>0</v>
      </c>
      <c r="H20" s="4"/>
    </row>
    <row r="21" spans="1:8" s="1" customFormat="1" ht="156.75">
      <c r="A21" s="4"/>
      <c r="B21" s="6" t="s">
        <v>19</v>
      </c>
      <c r="C21" s="4">
        <v>1.1299999999999999</v>
      </c>
      <c r="D21" s="4">
        <v>1.1299999999999999</v>
      </c>
      <c r="E21" s="4">
        <v>0</v>
      </c>
      <c r="F21" s="4">
        <v>0</v>
      </c>
      <c r="G21" s="4">
        <v>0</v>
      </c>
      <c r="H21" s="4"/>
    </row>
    <row r="22" spans="1:8" s="1" customFormat="1" ht="114">
      <c r="A22" s="4"/>
      <c r="B22" s="6" t="s">
        <v>20</v>
      </c>
      <c r="C22" s="4">
        <v>0.61</v>
      </c>
      <c r="D22" s="4">
        <v>0.61</v>
      </c>
      <c r="E22" s="4">
        <v>0</v>
      </c>
      <c r="F22" s="4">
        <v>0</v>
      </c>
      <c r="G22" s="4">
        <v>0</v>
      </c>
      <c r="H22" s="4"/>
    </row>
    <row r="23" spans="1:8" s="1" customFormat="1" ht="142.5">
      <c r="A23" s="4"/>
      <c r="B23" s="6" t="s">
        <v>21</v>
      </c>
      <c r="C23" s="4">
        <v>0.43</v>
      </c>
      <c r="D23" s="4">
        <v>0.43</v>
      </c>
      <c r="E23" s="4">
        <v>0</v>
      </c>
      <c r="F23" s="4">
        <v>0</v>
      </c>
      <c r="G23" s="4">
        <v>0</v>
      </c>
      <c r="H23" s="4"/>
    </row>
    <row r="24" spans="1:8" s="1" customFormat="1" ht="99.75">
      <c r="A24" s="4"/>
      <c r="B24" s="6" t="s">
        <v>22</v>
      </c>
      <c r="C24" s="4">
        <v>0.37</v>
      </c>
      <c r="D24" s="4">
        <v>0.37</v>
      </c>
      <c r="E24" s="4">
        <v>0</v>
      </c>
      <c r="F24" s="4">
        <v>0</v>
      </c>
      <c r="G24" s="4">
        <v>0</v>
      </c>
      <c r="H24" s="4"/>
    </row>
    <row r="25" spans="1:8" s="1" customFormat="1" ht="228">
      <c r="A25" s="4"/>
      <c r="B25" s="6" t="s">
        <v>23</v>
      </c>
      <c r="C25" s="4">
        <v>0.23</v>
      </c>
      <c r="D25" s="4">
        <v>0.23</v>
      </c>
      <c r="E25" s="4">
        <v>0</v>
      </c>
      <c r="F25" s="4">
        <v>0</v>
      </c>
      <c r="G25" s="4">
        <v>0</v>
      </c>
      <c r="H25" s="4"/>
    </row>
    <row r="26" spans="1:8" s="1" customFormat="1" ht="156.75">
      <c r="A26" s="4"/>
      <c r="B26" s="6" t="s">
        <v>24</v>
      </c>
      <c r="C26" s="4">
        <v>0.22</v>
      </c>
      <c r="D26" s="4">
        <v>0.22</v>
      </c>
      <c r="E26" s="4">
        <v>0</v>
      </c>
      <c r="F26" s="4">
        <v>0</v>
      </c>
      <c r="G26" s="4">
        <v>0</v>
      </c>
      <c r="H26" s="4"/>
    </row>
    <row r="27" spans="1:8" s="1" customFormat="1" ht="199.5">
      <c r="A27" s="4"/>
      <c r="B27" s="6" t="s">
        <v>25</v>
      </c>
      <c r="C27" s="4">
        <v>5.0000000000000001E-3</v>
      </c>
      <c r="D27" s="4">
        <v>5.0000000000000001E-3</v>
      </c>
      <c r="E27" s="4">
        <v>0</v>
      </c>
      <c r="F27" s="4">
        <v>0</v>
      </c>
      <c r="G27" s="4">
        <v>0</v>
      </c>
      <c r="H27" s="4"/>
    </row>
    <row r="28" spans="1:8" s="1" customFormat="1" ht="185.25">
      <c r="A28" s="4"/>
      <c r="B28" s="6" t="s">
        <v>26</v>
      </c>
      <c r="C28" s="4">
        <v>0.06</v>
      </c>
      <c r="D28" s="4">
        <v>0.06</v>
      </c>
      <c r="E28" s="4">
        <v>0</v>
      </c>
      <c r="F28" s="4">
        <v>0</v>
      </c>
      <c r="G28" s="4">
        <v>0</v>
      </c>
      <c r="H28" s="4"/>
    </row>
    <row r="29" spans="1:8" s="1" customFormat="1" ht="171">
      <c r="A29" s="4"/>
      <c r="B29" s="6" t="s">
        <v>27</v>
      </c>
      <c r="C29" s="4">
        <v>0.32</v>
      </c>
      <c r="D29" s="4">
        <v>0.32</v>
      </c>
      <c r="E29" s="4">
        <v>0</v>
      </c>
      <c r="F29" s="4">
        <v>0</v>
      </c>
      <c r="G29" s="4">
        <v>0</v>
      </c>
      <c r="H29" s="4"/>
    </row>
    <row r="30" spans="1:8" s="1" customFormat="1" ht="128.25">
      <c r="A30" s="4"/>
      <c r="B30" s="6" t="s">
        <v>28</v>
      </c>
      <c r="C30" s="4">
        <v>0.24</v>
      </c>
      <c r="D30" s="4">
        <v>0.24</v>
      </c>
      <c r="E30" s="4">
        <v>0</v>
      </c>
      <c r="F30" s="4">
        <v>0</v>
      </c>
      <c r="G30" s="4">
        <v>0</v>
      </c>
      <c r="H30" s="4"/>
    </row>
    <row r="31" spans="1:8" s="1" customFormat="1" ht="270.75">
      <c r="A31" s="4"/>
      <c r="B31" s="6" t="s">
        <v>29</v>
      </c>
      <c r="C31" s="4">
        <v>2.4900000000000002</v>
      </c>
      <c r="D31" s="4">
        <v>2.4900000000000002</v>
      </c>
      <c r="E31" s="4">
        <v>0</v>
      </c>
      <c r="F31" s="4">
        <v>0</v>
      </c>
      <c r="G31" s="4">
        <v>0</v>
      </c>
      <c r="H31" s="4"/>
    </row>
    <row r="32" spans="1:8" s="1" customFormat="1" ht="213.75">
      <c r="A32" s="4"/>
      <c r="B32" s="6" t="s">
        <v>30</v>
      </c>
      <c r="C32" s="4">
        <v>3.31</v>
      </c>
      <c r="D32" s="4">
        <v>3.31</v>
      </c>
      <c r="E32" s="4">
        <v>0</v>
      </c>
      <c r="F32" s="4">
        <v>0</v>
      </c>
      <c r="G32" s="4">
        <v>0</v>
      </c>
      <c r="H32" s="4"/>
    </row>
    <row r="33" spans="1:8" s="1" customFormat="1" ht="185.25">
      <c r="A33" s="4"/>
      <c r="B33" s="6" t="s">
        <v>31</v>
      </c>
      <c r="C33" s="4">
        <v>2.86</v>
      </c>
      <c r="D33" s="4">
        <v>2.86</v>
      </c>
      <c r="E33" s="4">
        <v>0</v>
      </c>
      <c r="F33" s="4">
        <v>0</v>
      </c>
      <c r="G33" s="4">
        <v>0</v>
      </c>
      <c r="H33" s="4"/>
    </row>
    <row r="34" spans="1:8" s="1" customFormat="1" ht="142.5">
      <c r="A34" s="4"/>
      <c r="B34" s="6" t="s">
        <v>99</v>
      </c>
      <c r="C34" s="4">
        <v>0.13</v>
      </c>
      <c r="D34" s="4">
        <v>0.13</v>
      </c>
      <c r="E34" s="4">
        <v>0</v>
      </c>
      <c r="F34" s="4">
        <v>0</v>
      </c>
      <c r="G34" s="4">
        <v>0</v>
      </c>
      <c r="H34" s="4"/>
    </row>
    <row r="35" spans="1:8" s="1" customFormat="1" ht="14.45" customHeight="1">
      <c r="A35" s="33" t="s">
        <v>103</v>
      </c>
      <c r="B35" s="34"/>
      <c r="C35" s="4"/>
      <c r="D35" s="5"/>
      <c r="E35" s="5"/>
      <c r="F35" s="5"/>
      <c r="G35" s="5"/>
      <c r="H35" s="5"/>
    </row>
  </sheetData>
  <mergeCells count="3">
    <mergeCell ref="A8:B8"/>
    <mergeCell ref="A19:B19"/>
    <mergeCell ref="A35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2019-01-18T05:11:06Z</dcterms:modified>
</cp:coreProperties>
</file>